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FUK\sys\UsersPAM\makovic1\Plocha\2023\legislativa a pravidla od 1.1.2023\"/>
    </mc:Choice>
  </mc:AlternateContent>
  <xr:revisionPtr revIDLastSave="0" documentId="8_{DBBF5B42-CB16-4D54-86A7-61F19FE69D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ktuální" sheetId="2" r:id="rId1"/>
  </sheets>
  <calcPr calcId="181029"/>
</workbook>
</file>

<file path=xl/calcChain.xml><?xml version="1.0" encoding="utf-8"?>
<calcChain xmlns="http://schemas.openxmlformats.org/spreadsheetml/2006/main">
  <c r="G19" i="2" l="1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G9" i="2"/>
  <c r="F9" i="2"/>
  <c r="E9" i="2"/>
  <c r="D9" i="2"/>
  <c r="G8" i="2"/>
  <c r="F8" i="2"/>
  <c r="E8" i="2"/>
  <c r="D8" i="2"/>
  <c r="G7" i="2"/>
  <c r="F7" i="2"/>
  <c r="E7" i="2"/>
  <c r="D7" i="2"/>
  <c r="G6" i="2"/>
  <c r="F6" i="2"/>
  <c r="E6" i="2"/>
  <c r="D6" i="2"/>
</calcChain>
</file>

<file path=xl/sharedStrings.xml><?xml version="1.0" encoding="utf-8"?>
<sst xmlns="http://schemas.openxmlformats.org/spreadsheetml/2006/main" count="36" uniqueCount="24">
  <si>
    <t>ROZPĚTÍ PŘÍPLATKŮ ZA VEDENÍ</t>
  </si>
  <si>
    <t>Funkce</t>
  </si>
  <si>
    <t>VÝŠE PŘÍPLATKU</t>
  </si>
  <si>
    <t>MINIMUM</t>
  </si>
  <si>
    <t>MAXIMUM</t>
  </si>
  <si>
    <t>vedoucí katedry</t>
  </si>
  <si>
    <t>příplatek</t>
  </si>
  <si>
    <t>ředitel ústavu</t>
  </si>
  <si>
    <t>zástupce vedoucího katedry</t>
  </si>
  <si>
    <t>zástupce ředitele ústavu</t>
  </si>
  <si>
    <t>děkan</t>
  </si>
  <si>
    <t>tajemník</t>
  </si>
  <si>
    <t>proděkan</t>
  </si>
  <si>
    <t>Příplatek za garantství</t>
  </si>
  <si>
    <t>garant studijního programu</t>
  </si>
  <si>
    <t>přepočtený počet pracovníků (5 - 50)</t>
  </si>
  <si>
    <t>vedoucí odboru děkanátu</t>
  </si>
  <si>
    <t>zástupce vedoucího odboru děkanátu</t>
  </si>
  <si>
    <t>vedoucí oddělení *)</t>
  </si>
  <si>
    <t>přepočtený počet pracovníků (3 - 18)</t>
  </si>
  <si>
    <t>*) vedoucí oddělení děkanátu, ředitel PŠ Rybička, ředitel BZ, vedoucí pracovník účelového pracoviště (laboratoře, knihovny apod.)</t>
  </si>
  <si>
    <t>7 000 Kč - 45 000 Kč</t>
  </si>
  <si>
    <t>5 000 Kč - 35 000 Kč</t>
  </si>
  <si>
    <t>3 000 Kč - 15 000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</si>
</sst>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&quot;Kč&quot;_-;\-* #,##0\ &quot;Kč&quot;_-;_-* &quot;-&quot;??\ &quot;Kč&quot;_-;_-@"/>
    <numFmt numFmtId="165" formatCode="d\.m\.yyyy"/>
  </numFmts>
  <fonts count="6" x14ac:knownFonts="1">
    <font>
      <sz val="11"/>
      <color rgb="FF000000"/>
      <name val="Calibri"/>
    </font>
    <font>
      <b/>
      <sz val="18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1"/>
      <name val="Calibri"/>
    </font>
    <font>
      <b/>
      <sz val="1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0" borderId="7" xfId="0" applyFont="1" applyBorder="1" applyAlignment="1">
      <alignment horizontal="center"/>
    </xf>
    <xf numFmtId="9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4" fillId="0" borderId="15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164" fontId="2" fillId="2" borderId="11" xfId="0" applyNumberFormat="1" applyFont="1" applyFill="1" applyBorder="1" applyAlignment="1">
      <alignment horizontal="center"/>
    </xf>
    <xf numFmtId="0" fontId="0" fillId="0" borderId="9" xfId="0" applyFont="1" applyBorder="1" applyAlignment="1"/>
    <xf numFmtId="0" fontId="0" fillId="0" borderId="9" xfId="0" applyFont="1" applyBorder="1" applyAlignment="1">
      <alignment horizontal="center"/>
    </xf>
    <xf numFmtId="0" fontId="3" fillId="0" borderId="0" xfId="0" applyFont="1" applyAlignment="1"/>
    <xf numFmtId="0" fontId="2" fillId="0" borderId="10" xfId="0" applyFont="1" applyBorder="1" applyAlignment="1">
      <alignment horizontal="left" vertical="center" wrapText="1"/>
    </xf>
    <xf numFmtId="0" fontId="3" fillId="0" borderId="14" xfId="0" applyFont="1" applyBorder="1"/>
    <xf numFmtId="0" fontId="5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10" xfId="0" applyFont="1" applyBorder="1" applyAlignment="1">
      <alignment horizontal="left" vertical="center"/>
    </xf>
    <xf numFmtId="165" fontId="2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29"/>
  <sheetViews>
    <sheetView tabSelected="1" workbookViewId="0">
      <selection sqref="A1:H1"/>
    </sheetView>
  </sheetViews>
  <sheetFormatPr defaultColWidth="14.42578125" defaultRowHeight="15" customHeight="1" x14ac:dyDescent="0.25"/>
  <cols>
    <col min="1" max="1" width="25.140625" customWidth="1"/>
    <col min="2" max="2" width="32.7109375" customWidth="1"/>
    <col min="3" max="3" width="14.85546875" customWidth="1"/>
    <col min="4" max="5" width="11.7109375" customWidth="1"/>
    <col min="6" max="7" width="12.5703125" customWidth="1"/>
    <col min="8" max="8" width="12.7109375" customWidth="1"/>
    <col min="9" max="26" width="8.7109375" customWidth="1"/>
  </cols>
  <sheetData>
    <row r="1" spans="1:8" ht="23.25" x14ac:dyDescent="0.35">
      <c r="A1" s="21" t="s">
        <v>0</v>
      </c>
      <c r="B1" s="20"/>
      <c r="C1" s="20"/>
      <c r="D1" s="20"/>
      <c r="E1" s="20"/>
      <c r="F1" s="20"/>
      <c r="G1" s="20"/>
      <c r="H1" s="20"/>
    </row>
    <row r="2" spans="1:8" x14ac:dyDescent="0.25">
      <c r="A2" s="30">
        <v>44986</v>
      </c>
      <c r="B2" s="20"/>
      <c r="C2" s="20"/>
      <c r="D2" s="20"/>
      <c r="E2" s="20"/>
      <c r="F2" s="20"/>
      <c r="G2" s="20"/>
      <c r="H2" s="20"/>
    </row>
    <row r="4" spans="1:8" x14ac:dyDescent="0.25">
      <c r="A4" s="22" t="s">
        <v>1</v>
      </c>
      <c r="B4" s="23"/>
      <c r="C4" s="26" t="s">
        <v>2</v>
      </c>
      <c r="D4" s="27"/>
      <c r="E4" s="27"/>
      <c r="F4" s="27"/>
      <c r="G4" s="27"/>
      <c r="H4" s="28"/>
    </row>
    <row r="5" spans="1:8" x14ac:dyDescent="0.25">
      <c r="A5" s="24"/>
      <c r="B5" s="25"/>
      <c r="C5" s="1" t="s">
        <v>3</v>
      </c>
      <c r="D5" s="2">
        <v>0.2</v>
      </c>
      <c r="E5" s="2">
        <v>0.4</v>
      </c>
      <c r="F5" s="2">
        <v>0.6</v>
      </c>
      <c r="G5" s="2">
        <v>0.8</v>
      </c>
      <c r="H5" s="3" t="s">
        <v>4</v>
      </c>
    </row>
    <row r="6" spans="1:8" x14ac:dyDescent="0.25">
      <c r="A6" s="17" t="s">
        <v>5</v>
      </c>
      <c r="B6" s="4" t="s">
        <v>6</v>
      </c>
      <c r="C6" s="5">
        <v>3000</v>
      </c>
      <c r="D6" s="6">
        <f t="shared" ref="D6:D19" si="0">($H6-$C6)*0.2+$C6</f>
        <v>7400</v>
      </c>
      <c r="E6" s="6">
        <f t="shared" ref="E6:E19" si="1">($H6-$C6)*0.4+$C6</f>
        <v>11800</v>
      </c>
      <c r="F6" s="6">
        <f t="shared" ref="F6:F19" si="2">($H6-$C6)*0.6+$C6</f>
        <v>16200</v>
      </c>
      <c r="G6" s="6">
        <f t="shared" ref="G6:G19" si="3">($H6-$C6)*0.8+$C6</f>
        <v>20600</v>
      </c>
      <c r="H6" s="13">
        <v>25000</v>
      </c>
    </row>
    <row r="7" spans="1:8" x14ac:dyDescent="0.25">
      <c r="A7" s="18"/>
      <c r="B7" s="14" t="s">
        <v>15</v>
      </c>
      <c r="C7" s="7">
        <v>5</v>
      </c>
      <c r="D7" s="8">
        <f t="shared" si="0"/>
        <v>14</v>
      </c>
      <c r="E7" s="8">
        <f t="shared" si="1"/>
        <v>23</v>
      </c>
      <c r="F7" s="8">
        <f t="shared" si="2"/>
        <v>32</v>
      </c>
      <c r="G7" s="8">
        <f t="shared" si="3"/>
        <v>41</v>
      </c>
      <c r="H7" s="15">
        <v>50</v>
      </c>
    </row>
    <row r="8" spans="1:8" x14ac:dyDescent="0.25">
      <c r="A8" s="29" t="s">
        <v>7</v>
      </c>
      <c r="B8" s="4" t="s">
        <v>6</v>
      </c>
      <c r="C8" s="5">
        <v>3000</v>
      </c>
      <c r="D8" s="6">
        <f t="shared" si="0"/>
        <v>7400</v>
      </c>
      <c r="E8" s="6">
        <f t="shared" si="1"/>
        <v>11800</v>
      </c>
      <c r="F8" s="6">
        <f t="shared" si="2"/>
        <v>16200</v>
      </c>
      <c r="G8" s="6">
        <f t="shared" si="3"/>
        <v>20600</v>
      </c>
      <c r="H8" s="13">
        <v>25000</v>
      </c>
    </row>
    <row r="9" spans="1:8" x14ac:dyDescent="0.25">
      <c r="A9" s="18"/>
      <c r="B9" s="14" t="s">
        <v>15</v>
      </c>
      <c r="C9" s="7">
        <v>5</v>
      </c>
      <c r="D9" s="8">
        <f t="shared" si="0"/>
        <v>14</v>
      </c>
      <c r="E9" s="8">
        <f t="shared" si="1"/>
        <v>23</v>
      </c>
      <c r="F9" s="8">
        <f t="shared" si="2"/>
        <v>32</v>
      </c>
      <c r="G9" s="8">
        <f t="shared" si="3"/>
        <v>41</v>
      </c>
      <c r="H9" s="15">
        <v>50</v>
      </c>
    </row>
    <row r="10" spans="1:8" x14ac:dyDescent="0.25">
      <c r="A10" s="17" t="s">
        <v>16</v>
      </c>
      <c r="B10" s="4" t="s">
        <v>6</v>
      </c>
      <c r="C10" s="5">
        <v>3000</v>
      </c>
      <c r="D10" s="6">
        <f t="shared" si="0"/>
        <v>7400</v>
      </c>
      <c r="E10" s="6">
        <f t="shared" si="1"/>
        <v>11800</v>
      </c>
      <c r="F10" s="6">
        <f t="shared" si="2"/>
        <v>16200</v>
      </c>
      <c r="G10" s="6">
        <f t="shared" si="3"/>
        <v>20600</v>
      </c>
      <c r="H10" s="13">
        <v>25000</v>
      </c>
    </row>
    <row r="11" spans="1:8" x14ac:dyDescent="0.25">
      <c r="A11" s="18"/>
      <c r="B11" s="14" t="s">
        <v>15</v>
      </c>
      <c r="C11" s="7">
        <v>5</v>
      </c>
      <c r="D11" s="8">
        <f t="shared" si="0"/>
        <v>14</v>
      </c>
      <c r="E11" s="8">
        <f t="shared" si="1"/>
        <v>23</v>
      </c>
      <c r="F11" s="8">
        <f t="shared" si="2"/>
        <v>32</v>
      </c>
      <c r="G11" s="8">
        <f t="shared" si="3"/>
        <v>41</v>
      </c>
      <c r="H11" s="15">
        <v>50</v>
      </c>
    </row>
    <row r="12" spans="1:8" x14ac:dyDescent="0.25">
      <c r="A12" s="17" t="s">
        <v>8</v>
      </c>
      <c r="B12" s="4" t="s">
        <v>6</v>
      </c>
      <c r="C12" s="5">
        <v>1500</v>
      </c>
      <c r="D12" s="6">
        <f t="shared" si="0"/>
        <v>4200</v>
      </c>
      <c r="E12" s="6">
        <f t="shared" si="1"/>
        <v>6900</v>
      </c>
      <c r="F12" s="6">
        <f t="shared" si="2"/>
        <v>9600</v>
      </c>
      <c r="G12" s="6">
        <f t="shared" si="3"/>
        <v>12300</v>
      </c>
      <c r="H12" s="13">
        <v>15000</v>
      </c>
    </row>
    <row r="13" spans="1:8" x14ac:dyDescent="0.25">
      <c r="A13" s="18"/>
      <c r="B13" s="14" t="s">
        <v>15</v>
      </c>
      <c r="C13" s="7">
        <v>5</v>
      </c>
      <c r="D13" s="8">
        <f t="shared" si="0"/>
        <v>14</v>
      </c>
      <c r="E13" s="8">
        <f t="shared" si="1"/>
        <v>23</v>
      </c>
      <c r="F13" s="8">
        <f t="shared" si="2"/>
        <v>32</v>
      </c>
      <c r="G13" s="8">
        <f t="shared" si="3"/>
        <v>41</v>
      </c>
      <c r="H13" s="15">
        <v>50</v>
      </c>
    </row>
    <row r="14" spans="1:8" x14ac:dyDescent="0.25">
      <c r="A14" s="17" t="s">
        <v>9</v>
      </c>
      <c r="B14" s="4" t="s">
        <v>6</v>
      </c>
      <c r="C14" s="5">
        <v>1500</v>
      </c>
      <c r="D14" s="6">
        <f t="shared" si="0"/>
        <v>4200</v>
      </c>
      <c r="E14" s="6">
        <f t="shared" si="1"/>
        <v>6900</v>
      </c>
      <c r="F14" s="6">
        <f t="shared" si="2"/>
        <v>9600</v>
      </c>
      <c r="G14" s="6">
        <f t="shared" si="3"/>
        <v>12300</v>
      </c>
      <c r="H14" s="13">
        <v>15000</v>
      </c>
    </row>
    <row r="15" spans="1:8" x14ac:dyDescent="0.25">
      <c r="A15" s="18"/>
      <c r="B15" s="14" t="s">
        <v>15</v>
      </c>
      <c r="C15" s="7">
        <v>5</v>
      </c>
      <c r="D15" s="8">
        <f t="shared" si="0"/>
        <v>14</v>
      </c>
      <c r="E15" s="8">
        <f t="shared" si="1"/>
        <v>23</v>
      </c>
      <c r="F15" s="8">
        <f t="shared" si="2"/>
        <v>32</v>
      </c>
      <c r="G15" s="8">
        <f t="shared" si="3"/>
        <v>41</v>
      </c>
      <c r="H15" s="15">
        <v>50</v>
      </c>
    </row>
    <row r="16" spans="1:8" x14ac:dyDescent="0.25">
      <c r="A16" s="17" t="s">
        <v>17</v>
      </c>
      <c r="B16" s="4" t="s">
        <v>6</v>
      </c>
      <c r="C16" s="5">
        <v>1500</v>
      </c>
      <c r="D16" s="6">
        <f t="shared" si="0"/>
        <v>4200</v>
      </c>
      <c r="E16" s="6">
        <f t="shared" si="1"/>
        <v>6900</v>
      </c>
      <c r="F16" s="6">
        <f t="shared" si="2"/>
        <v>9600</v>
      </c>
      <c r="G16" s="6">
        <f t="shared" si="3"/>
        <v>12300</v>
      </c>
      <c r="H16" s="13">
        <v>15000</v>
      </c>
    </row>
    <row r="17" spans="1:8" x14ac:dyDescent="0.25">
      <c r="A17" s="18"/>
      <c r="B17" s="14" t="s">
        <v>15</v>
      </c>
      <c r="C17" s="7">
        <v>5</v>
      </c>
      <c r="D17" s="8">
        <f t="shared" si="0"/>
        <v>14</v>
      </c>
      <c r="E17" s="8">
        <f t="shared" si="1"/>
        <v>23</v>
      </c>
      <c r="F17" s="8">
        <f t="shared" si="2"/>
        <v>32</v>
      </c>
      <c r="G17" s="8">
        <f t="shared" si="3"/>
        <v>41</v>
      </c>
      <c r="H17" s="15">
        <v>50</v>
      </c>
    </row>
    <row r="18" spans="1:8" x14ac:dyDescent="0.25">
      <c r="A18" s="17" t="s">
        <v>18</v>
      </c>
      <c r="B18" s="4" t="s">
        <v>6</v>
      </c>
      <c r="C18" s="5">
        <v>1500</v>
      </c>
      <c r="D18" s="6">
        <f t="shared" si="0"/>
        <v>4200</v>
      </c>
      <c r="E18" s="6">
        <f t="shared" si="1"/>
        <v>6900</v>
      </c>
      <c r="F18" s="6">
        <f t="shared" si="2"/>
        <v>9600</v>
      </c>
      <c r="G18" s="6">
        <f t="shared" si="3"/>
        <v>12300</v>
      </c>
      <c r="H18" s="13">
        <v>15000</v>
      </c>
    </row>
    <row r="19" spans="1:8" x14ac:dyDescent="0.25">
      <c r="A19" s="18"/>
      <c r="B19" s="14" t="s">
        <v>19</v>
      </c>
      <c r="C19" s="7">
        <v>3</v>
      </c>
      <c r="D19" s="8">
        <f t="shared" si="0"/>
        <v>6</v>
      </c>
      <c r="E19" s="8">
        <f t="shared" si="1"/>
        <v>9</v>
      </c>
      <c r="F19" s="8">
        <f t="shared" si="2"/>
        <v>12</v>
      </c>
      <c r="G19" s="8">
        <f t="shared" si="3"/>
        <v>15</v>
      </c>
      <c r="H19" s="9">
        <v>18</v>
      </c>
    </row>
    <row r="20" spans="1:8" x14ac:dyDescent="0.25">
      <c r="A20" s="16" t="s">
        <v>20</v>
      </c>
    </row>
    <row r="23" spans="1:8" ht="30" customHeight="1" x14ac:dyDescent="0.25">
      <c r="A23" s="10" t="s">
        <v>10</v>
      </c>
      <c r="B23" s="11" t="s">
        <v>21</v>
      </c>
    </row>
    <row r="24" spans="1:8" ht="29.25" customHeight="1" x14ac:dyDescent="0.25">
      <c r="A24" s="12" t="s">
        <v>11</v>
      </c>
      <c r="B24" s="11" t="s">
        <v>22</v>
      </c>
    </row>
    <row r="25" spans="1:8" ht="28.5" customHeight="1" x14ac:dyDescent="0.25">
      <c r="A25" s="12" t="s">
        <v>12</v>
      </c>
      <c r="B25" s="11" t="s">
        <v>22</v>
      </c>
    </row>
    <row r="28" spans="1:8" ht="18.75" x14ac:dyDescent="0.3">
      <c r="A28" s="19" t="s">
        <v>13</v>
      </c>
      <c r="B28" s="20"/>
    </row>
    <row r="29" spans="1:8" ht="30" x14ac:dyDescent="0.25">
      <c r="A29" s="10" t="s">
        <v>14</v>
      </c>
      <c r="B29" s="11" t="s">
        <v>23</v>
      </c>
    </row>
  </sheetData>
  <mergeCells count="12">
    <mergeCell ref="A8:A9"/>
    <mergeCell ref="A10:A11"/>
    <mergeCell ref="A1:H1"/>
    <mergeCell ref="A2:H2"/>
    <mergeCell ref="A4:B5"/>
    <mergeCell ref="C4:H4"/>
    <mergeCell ref="A6:A7"/>
    <mergeCell ref="A12:A13"/>
    <mergeCell ref="A14:A15"/>
    <mergeCell ref="A16:A17"/>
    <mergeCell ref="A18:A19"/>
    <mergeCell ref="A28:B28"/>
  </mergeCells>
  <printOptions horizontalCentered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aktuální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Makovičková Ivana</dc:creator>
  <cp:lastModifiedBy>Makovičková Ivana</cp:lastModifiedBy>
  <dcterms:created xsi:type="dcterms:W3CDTF">2023-02-23T09:30:44Z</dcterms:created>
  <dcterms:modified xsi:type="dcterms:W3CDTF">2023-02-23T09:30:44Z</dcterms:modified>
</cp:coreProperties>
</file>